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06D287F0-B707-4AAB-95DA-574E8B392075}"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記載例!$A$5:$H$32</definedName>
    <definedName name="_xlnm._FilterDatabase" localSheetId="0" hidden="1">様式!$A$5:$H$32</definedName>
    <definedName name="_xlnm.Print_Area" localSheetId="1">記載例!$A$1:$H$32</definedName>
    <definedName name="_xlnm.Print_Area" localSheetId="0">様式!$A$1:$H$32</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4" i="13" l="1"/>
  <c r="F24" i="14"/>
  <c r="E6" i="13"/>
  <c r="E7" i="13"/>
  <c r="E8" i="13"/>
  <c r="E9" i="13"/>
  <c r="E10" i="13"/>
  <c r="E11" i="13"/>
  <c r="E12" i="13"/>
  <c r="E13" i="13"/>
  <c r="E14" i="13"/>
  <c r="E15" i="13"/>
  <c r="E16" i="13"/>
  <c r="E17" i="13"/>
  <c r="E18" i="13"/>
  <c r="E19" i="13"/>
  <c r="E20" i="13"/>
  <c r="E21" i="13"/>
  <c r="E22" i="13"/>
  <c r="E23" i="13"/>
  <c r="E5" i="13"/>
  <c r="E6" i="14"/>
  <c r="E7" i="14"/>
  <c r="E8" i="14"/>
  <c r="E9" i="14"/>
  <c r="E10" i="14"/>
  <c r="E11" i="14"/>
  <c r="E12" i="14"/>
  <c r="E13" i="14"/>
  <c r="E14" i="14"/>
  <c r="E15" i="14"/>
  <c r="E16" i="14"/>
  <c r="E17" i="14"/>
  <c r="E18" i="14"/>
  <c r="E19" i="14"/>
  <c r="E20" i="14"/>
  <c r="E21" i="14"/>
  <c r="E22" i="14"/>
  <c r="E23" i="14"/>
  <c r="E5" i="14"/>
  <c r="F30" i="14" l="1"/>
  <c r="H25" i="14"/>
  <c r="H30" i="14" s="1"/>
  <c r="G25" i="14"/>
  <c r="G30" i="14" s="1"/>
  <c r="H4" i="14"/>
  <c r="H24" i="14" s="1"/>
  <c r="G4" i="14"/>
  <c r="G24" i="14" s="1"/>
  <c r="F4" i="14"/>
  <c r="F30" i="13"/>
  <c r="H25" i="13"/>
  <c r="H30" i="13" s="1"/>
  <c r="G25" i="13"/>
  <c r="G30" i="13" s="1"/>
  <c r="H4" i="13"/>
  <c r="G4" i="13"/>
  <c r="F4" i="13"/>
  <c r="G32" i="14" l="1"/>
  <c r="H32" i="14"/>
  <c r="H24" i="13"/>
  <c r="G24" i="13"/>
  <c r="H32" i="13" l="1"/>
  <c r="G32" i="13"/>
</calcChain>
</file>

<file path=xl/sharedStrings.xml><?xml version="1.0" encoding="utf-8"?>
<sst xmlns="http://schemas.openxmlformats.org/spreadsheetml/2006/main" count="104" uniqueCount="58">
  <si>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</si>
  <si>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</si>
  <si>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</si>
  <si>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</si>
  <si>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</si>
  <si>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</si>
  <si>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</si>
  <si>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</si>
  <si>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</si>
  <si>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</si>
  <si>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</si>
  <si>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</si>
  <si>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</si>
  <si>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</si>
  <si>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</si>
  <si>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</si>
  <si>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</si>
  <si>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</si>
  <si>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</si>
  <si>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</si>
  <si>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</si>
  <si>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</si>
  <si>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</si>
  <si>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</si>
  <si>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</si>
  <si>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微生物又は遺伝子組換え生物等を取り扱った経験が通算１年以上あること。</t>
    <phoneticPr fontId="1"/>
  </si>
  <si>
    <t>大腸菌を用いた遺伝子クローニングを行った経験があることが望ましい。</t>
    <phoneticPr fontId="1"/>
  </si>
  <si>
    <t>Microsoft Excelによるデータの集計、整理及びMicrosoft Wordによる報告書の作成ができる。</t>
    <phoneticPr fontId="1"/>
  </si>
  <si>
    <t>○○会社等で安全キャビネット及びクリーンベンチを使用した無菌操作の経験がある。</t>
    <phoneticPr fontId="1"/>
  </si>
  <si>
    <t>○○会社等で微生物の培地作製及び基本的な培養の経験がある。</t>
    <rPh sb="0" eb="5">
      <t>マルマルカイシャトウ</t>
    </rPh>
    <phoneticPr fontId="1"/>
  </si>
  <si>
    <t>○○会社等でゲノムDNAを鋳型に特定遺伝子をPCRで増幅した経験がある。</t>
    <rPh sb="2" eb="4">
      <t>カイシャ</t>
    </rPh>
    <rPh sb="4" eb="5">
      <t>トウ</t>
    </rPh>
    <phoneticPr fontId="1"/>
  </si>
  <si>
    <t>女性活躍推進法に基づく認定（えるぼし認定）の2段階目を取得している。</t>
    <phoneticPr fontId="1"/>
  </si>
  <si>
    <t>なし</t>
    <phoneticPr fontId="1"/>
  </si>
  <si>
    <t>日本語を母国語としている。</t>
    <rPh sb="0" eb="3">
      <t>ニホンゴ</t>
    </rPh>
    <rPh sb="4" eb="7">
      <t>ボコクゴ</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</si>
  <si>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</si>
  <si>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r>
      <t>提案者：</t>
    </r>
    <r>
      <rPr>
        <u/>
        <sz val="11"/>
        <rFont val="ＭＳ Ｐゴシック"/>
        <family val="3"/>
        <charset val="128"/>
      </rPr>
      <t>（　　○○○株式会社　　　　　　　　　　　　　　　　　　　　　　　　　　　　　　　　　　　　　　　　　　）</t>
    </r>
    <rPh sb="0" eb="3">
      <t>テイアンシャ</t>
    </rPh>
    <phoneticPr fontId="1"/>
  </si>
  <si>
    <t>○○会社等で微生物及びバクテリオファージを取り扱った経験があり、微生物の取扱い方法に関する知識を有している。</t>
    <rPh sb="6" eb="9">
      <t>ビセイブツ</t>
    </rPh>
    <rPh sb="32" eb="35">
      <t>ビセイブツ</t>
    </rPh>
    <phoneticPr fontId="1"/>
  </si>
  <si>
    <t>○○会社等で微生物及びバクテリオファージを取り扱った経験があり、微生物の安全性に関する知識を有している。</t>
    <phoneticPr fontId="1"/>
  </si>
  <si>
    <t>細菌等の収集・保存・情報付加等業務（B）　「提案書」</t>
    <rPh sb="14" eb="15">
      <t>トウ</t>
    </rPh>
    <rPh sb="22" eb="25">
      <t>テイアンショ</t>
    </rPh>
    <phoneticPr fontId="1"/>
  </si>
  <si>
    <t>光学顕微鏡を操作した経験があることが望ましい。</t>
    <phoneticPr fontId="1"/>
  </si>
  <si>
    <t>業務として、微生物のrDNA塩基配列データを利用し、BLAST検索等を行い、複数の検索結果の中から、信憑性の無いデータを取り除き、微生物の属、種等を推定できることが望ましい。</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</si>
  <si>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</si>
  <si>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業務として、ゲノムDNAを鋳型に特定遺伝子をPCRで増幅した経験があること。</t>
    <phoneticPr fontId="1"/>
  </si>
  <si>
    <t>業務として、培養した微生物のコロニーバリエーションの有無等からコンタミネーションの有無を推定することができ、RAPD、rDNAのシーケンス等の適切な方法を選択し、コンタミネーションの有無を確認することができることが望ましい。</t>
    <phoneticPr fontId="1"/>
  </si>
  <si>
    <t>業務として、細菌又はバクテリオファージに関する生物実験の経験が通算1年以上あることが望ましい。</t>
    <phoneticPr fontId="1"/>
  </si>
  <si>
    <t>業務として、微生物の培地作製及び基本的な培養の経験があること。</t>
    <phoneticPr fontId="1"/>
  </si>
  <si>
    <t>業務として、安全キャビネット又はクリーンベンチを使用した無菌操作の経験があること。</t>
    <phoneticPr fontId="1"/>
  </si>
  <si>
    <t>業務として、微生物又は遺伝子組換え生物等を取り扱った経験が通算3年以上あることが望ましい。</t>
    <phoneticPr fontId="1"/>
  </si>
  <si>
    <t>微生物の安全性に関する知識を有していること。</t>
    <phoneticPr fontId="1"/>
  </si>
  <si>
    <t>微生物の取扱方法に関する知識を有していること。</t>
    <phoneticPr fontId="1"/>
  </si>
  <si>
    <t>日本語でデータ入力ができること。</t>
    <phoneticPr fontId="1"/>
  </si>
  <si>
    <t>日本語が母国語であるため、日本語でのデータ入力ができる。</t>
  </si>
  <si>
    <t xml:space="preserve"> 派遣元の要件</t>
    <phoneticPr fontId="1"/>
  </si>
  <si>
    <t>○○会社等で細菌に関する生物実験の経験が5年ある。</t>
    <phoneticPr fontId="1"/>
  </si>
  <si>
    <t>○○会社等で大腸菌を用いた遺伝子クローニングを行った経験がある。</t>
    <phoneticPr fontId="1"/>
  </si>
  <si>
    <t>○○会社等で光学顕微鏡を操作した経験がある。</t>
    <phoneticPr fontId="1"/>
  </si>
  <si>
    <t>○○会社等でDNAシーケンサーの使用経験（サンガー法）がある。</t>
    <phoneticPr fontId="1"/>
  </si>
  <si>
    <t>業務として、DNAシーケンサーの使用経験（サンガー法）があることが望ましい。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</si>
</sst>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6">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8" borderId="4" xfId="0" applyFont="1" applyFill="1" applyBorder="1" applyAlignment="1" applyProtection="1">
      <alignment horizontal="left" vertical="center"/>
      <protection locked="0"/>
    </xf>
    <xf numFmtId="0" fontId="0" fillId="8"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Border="1" applyAlignment="1" applyProtection="1">
      <alignment horizontal="center" vertical="center"/>
      <protection locked="0"/>
    </xf>
    <xf numFmtId="0" fontId="8" fillId="0" borderId="3" xfId="0" applyFont="1" applyFill="1" applyBorder="1" applyProtection="1">
      <alignment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8" fillId="0" borderId="11" xfId="0" applyFont="1" applyFill="1" applyBorder="1" applyAlignment="1" applyProtection="1">
      <alignment horizontal="left" vertical="center"/>
      <protection locked="0"/>
    </xf>
    <xf numFmtId="0" fontId="8" fillId="0" borderId="9" xfId="0" applyFont="1" applyFill="1" applyBorder="1" applyAlignment="1" applyProtection="1">
      <alignment vertical="center" wrapText="1"/>
      <protection locked="0"/>
    </xf>
    <xf numFmtId="0" fontId="15" fillId="9" borderId="5" xfId="0" applyFont="1" applyFill="1" applyBorder="1" applyAlignment="1" applyProtection="1">
      <alignment horizontal="center" vertical="center"/>
      <protection locked="0"/>
    </xf>
    <xf numFmtId="0" fontId="8" fillId="8" borderId="4" xfId="0" applyFont="1" applyFill="1" applyBorder="1" applyAlignment="1" applyProtection="1">
      <alignment vertical="center" wrapText="1"/>
      <protection locked="0"/>
    </xf>
    <xf numFmtId="0" fontId="6" fillId="8"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8" borderId="5" xfId="0" applyFont="1" applyFill="1" applyBorder="1" applyProtection="1">
      <alignment vertical="center"/>
    </xf>
    <xf numFmtId="0" fontId="6" fillId="0" borderId="8" xfId="0" applyFont="1" applyFill="1" applyBorder="1" applyAlignment="1" applyProtection="1">
      <alignment horizontal="center" vertical="center"/>
    </xf>
    <xf numFmtId="0" fontId="15" fillId="9" borderId="5" xfId="0" applyFont="1" applyFill="1" applyBorder="1" applyAlignment="1" applyProtection="1">
      <alignment horizontal="center" vertical="center"/>
    </xf>
    <xf numFmtId="0" fontId="0" fillId="8"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8" fillId="7" borderId="5" xfId="0" applyFont="1" applyFill="1" applyBorder="1" applyAlignment="1" applyProtection="1">
      <alignment vertical="center" wrapText="1"/>
      <protection locked="0"/>
    </xf>
    <xf numFmtId="0" fontId="8" fillId="7" borderId="8"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8" fillId="7" borderId="5" xfId="0" applyFont="1" applyFill="1" applyBorder="1" applyAlignment="1" applyProtection="1">
      <alignment horizontal="left" vertical="center" wrapText="1"/>
      <protection locked="0"/>
    </xf>
    <xf numFmtId="0" fontId="8" fillId="7" borderId="8" xfId="0" applyFont="1" applyFill="1" applyBorder="1" applyAlignment="1" applyProtection="1">
      <alignment horizontal="left" vertical="center" wrapText="1"/>
      <protection locked="0"/>
    </xf>
    <xf numFmtId="0" fontId="6" fillId="0" borderId="8" xfId="0" applyFont="1" applyBorder="1" applyAlignment="1" applyProtection="1">
      <alignment horizontal="center" vertical="center"/>
    </xf>
    <xf numFmtId="0" fontId="14" fillId="9" borderId="8" xfId="0" applyFont="1" applyFill="1" applyBorder="1" applyAlignment="1" applyProtection="1">
      <alignment horizontal="left" vertical="center"/>
      <protection locked="0"/>
    </xf>
    <xf numFmtId="0" fontId="14" fillId="9" borderId="9" xfId="0" applyFont="1" applyFill="1" applyBorder="1" applyAlignment="1" applyProtection="1">
      <alignment horizontal="left" vertical="center"/>
      <protection locked="0"/>
    </xf>
    <xf numFmtId="0" fontId="14" fillId="9"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8" borderId="8" xfId="0" applyFont="1" applyFill="1" applyBorder="1" applyAlignment="1" applyProtection="1">
      <alignment horizontal="left" vertical="center"/>
      <protection locked="0"/>
    </xf>
    <xf numFmtId="0" fontId="13" fillId="8"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8" borderId="8" xfId="0" applyFont="1" applyFill="1" applyBorder="1" applyAlignment="1" applyProtection="1">
      <alignment horizontal="left" vertical="center"/>
      <protection locked="0"/>
    </xf>
    <xf numFmtId="0" fontId="5" fillId="8" borderId="9"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67"/>
  <sheetViews>
    <sheetView showGridLines="0" tabSelected="1" zoomScale="85" zoomScaleNormal="85"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1796875" style="47" customWidth="1"/>
    <col min="8" max="8" width="10" style="47" customWidth="1"/>
    <col min="9" max="16384" width="9" style="47"/>
  </cols>
  <sheetData>
    <row r="1" spans="1:8" s="1" customFormat="1" ht="25.5" x14ac:dyDescent="0.2">
      <c r="A1" s="72" t="s">
        <v>38</v>
      </c>
      <c r="B1" s="72"/>
      <c r="C1" s="72"/>
      <c r="D1" s="72"/>
      <c r="E1" s="72"/>
      <c r="F1" s="72"/>
      <c r="G1" s="72"/>
      <c r="H1" s="72"/>
    </row>
    <row r="2" spans="1:8" s="1" customFormat="1" ht="43.5" customHeight="1" x14ac:dyDescent="0.2">
      <c r="C2" s="2"/>
      <c r="D2" s="73" t="s">
        <v>6</v>
      </c>
      <c r="E2" s="73"/>
      <c r="F2" s="73"/>
      <c r="G2" s="73"/>
      <c r="H2" s="73"/>
    </row>
    <row r="3" spans="1:8" s="10" customFormat="1" ht="66" customHeight="1" x14ac:dyDescent="0.2">
      <c r="A3" s="3" t="s">
        <v>0</v>
      </c>
      <c r="B3" s="3"/>
      <c r="C3" s="4" t="s">
        <v>1</v>
      </c>
      <c r="D3" s="5" t="s">
        <v>13</v>
      </c>
      <c r="E3" s="6" t="s">
        <v>2</v>
      </c>
      <c r="F3" s="7" t="s">
        <v>14</v>
      </c>
      <c r="G3" s="8" t="s">
        <v>7</v>
      </c>
      <c r="H3" s="9" t="s">
        <v>12</v>
      </c>
    </row>
    <row r="4" spans="1:8" s="13" customFormat="1" ht="14" x14ac:dyDescent="0.2">
      <c r="A4" s="74" t="s">
        <v>22</v>
      </c>
      <c r="B4" s="75"/>
      <c r="C4" s="75"/>
      <c r="D4" s="11"/>
      <c r="E4" s="12"/>
      <c r="F4" s="48">
        <f>SUBTOTAL(9,F5)</f>
        <v>5</v>
      </c>
      <c r="G4" s="48">
        <f t="shared" ref="G4:H4" si="0">SUBTOTAL(9,G5)</f>
        <v>0</v>
      </c>
      <c r="H4" s="48">
        <f t="shared" si="0"/>
        <v>0</v>
      </c>
    </row>
    <row r="5" spans="1:8" s="18" customFormat="1" ht="64" customHeight="1" x14ac:dyDescent="0.2">
      <c r="A5" s="14"/>
      <c r="B5" s="14">
        <v>1</v>
      </c>
      <c r="C5" s="15" t="s">
        <v>34</v>
      </c>
      <c r="D5" s="16"/>
      <c r="E5" s="49" t="str">
        <f t="shared" ref="E5:E23" si="1">IF(COUNTIF(C5,"*望ましい*")&gt;0,"加点","必須")</f>
        <v>必須</v>
      </c>
      <c r="F5" s="17">
        <v>5</v>
      </c>
      <c r="G5" s="17"/>
      <c r="H5" s="17"/>
    </row>
    <row r="6" spans="1:8" s="13" customFormat="1" ht="43.5" customHeight="1" x14ac:dyDescent="0.2">
      <c r="A6" s="14"/>
      <c r="B6" s="19">
        <v>2</v>
      </c>
      <c r="C6" s="15" t="s">
        <v>17</v>
      </c>
      <c r="D6" s="15"/>
      <c r="E6" s="49" t="str">
        <f t="shared" si="1"/>
        <v>必須</v>
      </c>
      <c r="F6" s="17">
        <v>5</v>
      </c>
      <c r="G6" s="17"/>
      <c r="H6" s="17"/>
    </row>
    <row r="7" spans="1:8" s="18" customFormat="1" ht="43.5" customHeight="1" x14ac:dyDescent="0.2">
      <c r="A7" s="14"/>
      <c r="B7" s="14">
        <v>3</v>
      </c>
      <c r="C7" s="15" t="s">
        <v>49</v>
      </c>
      <c r="D7" s="16"/>
      <c r="E7" s="49" t="str">
        <f t="shared" si="1"/>
        <v>必須</v>
      </c>
      <c r="F7" s="17">
        <v>5</v>
      </c>
      <c r="G7" s="17"/>
      <c r="H7" s="17"/>
    </row>
    <row r="8" spans="1:8" s="18" customFormat="1" ht="43.5" customHeight="1" x14ac:dyDescent="0.2">
      <c r="A8" s="20"/>
      <c r="B8" s="19">
        <v>4</v>
      </c>
      <c r="C8" s="15" t="s">
        <v>48</v>
      </c>
      <c r="D8" s="16"/>
      <c r="E8" s="49" t="str">
        <f t="shared" si="1"/>
        <v>必須</v>
      </c>
      <c r="F8" s="17">
        <v>5</v>
      </c>
      <c r="G8" s="17"/>
      <c r="H8" s="17"/>
    </row>
    <row r="9" spans="1:8" s="18" customFormat="1" ht="43.5" customHeight="1" x14ac:dyDescent="0.2">
      <c r="A9" s="20"/>
      <c r="B9" s="14">
        <v>5</v>
      </c>
      <c r="C9" s="15" t="s">
        <v>23</v>
      </c>
      <c r="D9" s="16"/>
      <c r="E9" s="49" t="str">
        <f t="shared" si="1"/>
        <v>必須</v>
      </c>
      <c r="F9" s="17">
        <v>5</v>
      </c>
      <c r="G9" s="17"/>
      <c r="H9" s="17"/>
    </row>
    <row r="10" spans="1:8" s="18" customFormat="1" ht="43.5" customHeight="1" x14ac:dyDescent="0.2">
      <c r="A10" s="20"/>
      <c r="B10" s="19">
        <v>6</v>
      </c>
      <c r="C10" s="15" t="s">
        <v>24</v>
      </c>
      <c r="D10" s="16"/>
      <c r="E10" s="49" t="str">
        <f t="shared" si="1"/>
        <v>加点</v>
      </c>
      <c r="F10" s="17">
        <v>5</v>
      </c>
      <c r="G10" s="17"/>
      <c r="H10" s="17"/>
    </row>
    <row r="11" spans="1:8" s="18" customFormat="1" ht="43.5" customHeight="1" x14ac:dyDescent="0.2">
      <c r="A11" s="14"/>
      <c r="B11" s="14">
        <v>7</v>
      </c>
      <c r="C11" s="15" t="s">
        <v>25</v>
      </c>
      <c r="D11" s="16"/>
      <c r="E11" s="49" t="str">
        <f t="shared" si="1"/>
        <v>必須</v>
      </c>
      <c r="F11" s="17">
        <v>5</v>
      </c>
      <c r="G11" s="17"/>
      <c r="H11" s="17"/>
    </row>
    <row r="12" spans="1:8" s="18" customFormat="1" ht="43.5" customHeight="1" x14ac:dyDescent="0.2">
      <c r="A12" s="21"/>
      <c r="B12" s="19">
        <v>8</v>
      </c>
      <c r="C12" s="15" t="s">
        <v>47</v>
      </c>
      <c r="D12" s="16"/>
      <c r="E12" s="49" t="str">
        <f t="shared" si="1"/>
        <v>加点</v>
      </c>
      <c r="F12" s="17">
        <v>5</v>
      </c>
      <c r="G12" s="17"/>
      <c r="H12" s="17"/>
    </row>
    <row r="13" spans="1:8" s="23" customFormat="1" ht="43.5" customHeight="1" x14ac:dyDescent="0.2">
      <c r="A13" s="22"/>
      <c r="B13" s="14">
        <v>9</v>
      </c>
      <c r="C13" s="15" t="s">
        <v>46</v>
      </c>
      <c r="D13" s="16"/>
      <c r="E13" s="49" t="str">
        <f t="shared" si="1"/>
        <v>必須</v>
      </c>
      <c r="F13" s="17">
        <v>5</v>
      </c>
      <c r="G13" s="17"/>
      <c r="H13" s="17"/>
    </row>
    <row r="14" spans="1:8" s="18" customFormat="1" ht="43.5" customHeight="1" x14ac:dyDescent="0.2">
      <c r="A14" s="21"/>
      <c r="B14" s="19">
        <v>10</v>
      </c>
      <c r="C14" s="24" t="s">
        <v>45</v>
      </c>
      <c r="D14" s="25"/>
      <c r="E14" s="49" t="str">
        <f t="shared" si="1"/>
        <v>必須</v>
      </c>
      <c r="F14" s="17">
        <v>5</v>
      </c>
      <c r="G14" s="17"/>
      <c r="H14" s="17"/>
    </row>
    <row r="15" spans="1:8" s="18" customFormat="1" ht="43.5" customHeight="1" x14ac:dyDescent="0.2">
      <c r="A15" s="21"/>
      <c r="B15" s="14">
        <v>11</v>
      </c>
      <c r="C15" s="15" t="s">
        <v>44</v>
      </c>
      <c r="D15" s="16"/>
      <c r="E15" s="49" t="str">
        <f t="shared" si="1"/>
        <v>加点</v>
      </c>
      <c r="F15" s="17">
        <v>5</v>
      </c>
      <c r="G15" s="17"/>
      <c r="H15" s="17"/>
    </row>
    <row r="16" spans="1:8" s="18" customFormat="1" ht="43.5" customHeight="1" x14ac:dyDescent="0.2">
      <c r="A16" s="21"/>
      <c r="B16" s="19">
        <v>12</v>
      </c>
      <c r="C16" s="15" t="s">
        <v>43</v>
      </c>
      <c r="D16" s="16"/>
      <c r="E16" s="49" t="str">
        <f t="shared" si="1"/>
        <v>加点</v>
      </c>
      <c r="F16" s="17">
        <v>5</v>
      </c>
      <c r="G16" s="17"/>
      <c r="H16" s="17"/>
    </row>
    <row r="17" spans="1:8" s="18" customFormat="1" ht="43.5" customHeight="1" x14ac:dyDescent="0.2">
      <c r="A17" s="21"/>
      <c r="B17" s="14">
        <v>13</v>
      </c>
      <c r="C17" s="15" t="s">
        <v>42</v>
      </c>
      <c r="D17" s="16"/>
      <c r="E17" s="49" t="str">
        <f t="shared" si="1"/>
        <v>必須</v>
      </c>
      <c r="F17" s="17">
        <v>5</v>
      </c>
      <c r="G17" s="17"/>
      <c r="H17" s="17"/>
    </row>
    <row r="18" spans="1:8" s="18" customFormat="1" ht="43.5" customHeight="1" x14ac:dyDescent="0.2">
      <c r="A18" s="21"/>
      <c r="B18" s="19">
        <v>14</v>
      </c>
      <c r="C18" s="15" t="s">
        <v>57</v>
      </c>
      <c r="D18" s="16"/>
      <c r="E18" s="49" t="str">
        <f t="shared" si="1"/>
        <v>加点</v>
      </c>
      <c r="F18" s="17">
        <v>5</v>
      </c>
      <c r="G18" s="17"/>
      <c r="H18" s="17"/>
    </row>
    <row r="19" spans="1:8" s="18" customFormat="1" ht="43.5" customHeight="1" x14ac:dyDescent="0.2">
      <c r="A19" s="21"/>
      <c r="B19" s="14">
        <v>15</v>
      </c>
      <c r="C19" s="15" t="s">
        <v>41</v>
      </c>
      <c r="D19" s="16"/>
      <c r="E19" s="49" t="str">
        <f t="shared" si="1"/>
        <v>加点</v>
      </c>
      <c r="F19" s="17">
        <v>5</v>
      </c>
      <c r="G19" s="17"/>
      <c r="H19" s="17"/>
    </row>
    <row r="20" spans="1:8" s="18" customFormat="1" ht="43.5" customHeight="1" x14ac:dyDescent="0.2">
      <c r="A20" s="14"/>
      <c r="B20" s="19">
        <v>16</v>
      </c>
      <c r="C20" s="15" t="s">
        <v>40</v>
      </c>
      <c r="D20" s="16"/>
      <c r="E20" s="49" t="str">
        <f t="shared" si="1"/>
        <v>加点</v>
      </c>
      <c r="F20" s="17">
        <v>5</v>
      </c>
      <c r="G20" s="17"/>
      <c r="H20" s="17"/>
    </row>
    <row r="21" spans="1:8" s="18" customFormat="1" ht="43.5" customHeight="1" x14ac:dyDescent="0.2">
      <c r="A21" s="21"/>
      <c r="B21" s="14">
        <v>17</v>
      </c>
      <c r="C21" s="15" t="s">
        <v>26</v>
      </c>
      <c r="D21" s="16"/>
      <c r="E21" s="49" t="str">
        <f t="shared" si="1"/>
        <v>加点</v>
      </c>
      <c r="F21" s="17">
        <v>5</v>
      </c>
      <c r="G21" s="17"/>
      <c r="H21" s="17"/>
    </row>
    <row r="22" spans="1:8" s="18" customFormat="1" ht="43.5" customHeight="1" x14ac:dyDescent="0.2">
      <c r="A22" s="21"/>
      <c r="B22" s="19">
        <v>18</v>
      </c>
      <c r="C22" s="15" t="s">
        <v>39</v>
      </c>
      <c r="D22" s="16"/>
      <c r="E22" s="49" t="str">
        <f t="shared" si="1"/>
        <v>加点</v>
      </c>
      <c r="F22" s="17">
        <v>5</v>
      </c>
      <c r="G22" s="17"/>
      <c r="H22" s="17"/>
    </row>
    <row r="23" spans="1:8" s="18" customFormat="1" ht="43.5" customHeight="1" x14ac:dyDescent="0.2">
      <c r="A23" s="26"/>
      <c r="B23" s="14">
        <v>19</v>
      </c>
      <c r="C23" s="15" t="s">
        <v>50</v>
      </c>
      <c r="D23" s="27"/>
      <c r="E23" s="49" t="str">
        <f t="shared" si="1"/>
        <v>必須</v>
      </c>
      <c r="F23" s="17">
        <v>5</v>
      </c>
      <c r="G23" s="17"/>
      <c r="H23" s="17"/>
    </row>
    <row r="24" spans="1:8" s="18" customFormat="1" ht="30" customHeight="1" x14ac:dyDescent="0.2">
      <c r="A24" s="60" t="s">
        <v>15</v>
      </c>
      <c r="B24" s="61"/>
      <c r="C24" s="61"/>
      <c r="D24" s="62"/>
      <c r="E24" s="28"/>
      <c r="F24" s="50">
        <f>SUBTOTAL(9,F4:F23)</f>
        <v>95</v>
      </c>
      <c r="G24" s="50">
        <f>SUBTOTAL(9,G4:G22)</f>
        <v>0</v>
      </c>
      <c r="H24" s="50">
        <f>SUBTOTAL(9,H4:H22)</f>
        <v>0</v>
      </c>
    </row>
    <row r="25" spans="1:8" s="18" customFormat="1" ht="13.5" customHeight="1" x14ac:dyDescent="0.2">
      <c r="A25" s="65" t="s">
        <v>52</v>
      </c>
      <c r="B25" s="66"/>
      <c r="C25" s="66"/>
      <c r="D25" s="29"/>
      <c r="E25" s="30"/>
      <c r="F25" s="30">
        <v>6</v>
      </c>
      <c r="G25" s="51">
        <f>SUBTOTAL(9,G26)</f>
        <v>0</v>
      </c>
      <c r="H25" s="51">
        <f>SUBTOTAL(9,H26)</f>
        <v>0</v>
      </c>
    </row>
    <row r="26" spans="1:8" s="32" customFormat="1" ht="13.5" customHeight="1" x14ac:dyDescent="0.2">
      <c r="A26" s="31"/>
      <c r="B26" s="31"/>
      <c r="C26" s="67" t="s">
        <v>9</v>
      </c>
      <c r="D26" s="68"/>
      <c r="E26" s="69" t="s">
        <v>3</v>
      </c>
      <c r="F26" s="69" t="s">
        <v>8</v>
      </c>
      <c r="G26" s="69"/>
      <c r="H26" s="70"/>
    </row>
    <row r="27" spans="1:8" s="23" customFormat="1" ht="138" customHeight="1" x14ac:dyDescent="0.2">
      <c r="A27" s="33"/>
      <c r="B27" s="33"/>
      <c r="C27" s="34" t="s">
        <v>20</v>
      </c>
      <c r="D27" s="35"/>
      <c r="E27" s="69"/>
      <c r="F27" s="69"/>
      <c r="G27" s="69"/>
      <c r="H27" s="71"/>
    </row>
    <row r="28" spans="1:8" s="23" customFormat="1" ht="43.5" customHeight="1" x14ac:dyDescent="0.2">
      <c r="A28" s="33"/>
      <c r="B28" s="33"/>
      <c r="C28" s="36" t="s">
        <v>10</v>
      </c>
      <c r="D28" s="36"/>
      <c r="E28" s="69"/>
      <c r="F28" s="69"/>
      <c r="G28" s="69"/>
      <c r="H28" s="71"/>
    </row>
    <row r="29" spans="1:8" s="23" customFormat="1" ht="43.5" customHeight="1" x14ac:dyDescent="0.2">
      <c r="A29" s="33"/>
      <c r="B29" s="33"/>
      <c r="C29" s="36" t="s">
        <v>11</v>
      </c>
      <c r="D29" s="36"/>
      <c r="E29" s="69"/>
      <c r="F29" s="69"/>
      <c r="G29" s="69"/>
      <c r="H29" s="71"/>
    </row>
    <row r="30" spans="1:8" s="18" customFormat="1" ht="43.5" customHeight="1" x14ac:dyDescent="0.2">
      <c r="A30" s="60" t="s">
        <v>16</v>
      </c>
      <c r="B30" s="61"/>
      <c r="C30" s="61"/>
      <c r="D30" s="62"/>
      <c r="E30" s="28"/>
      <c r="F30" s="50">
        <f>SUBTOTAL(9,F25:F29)</f>
        <v>6</v>
      </c>
      <c r="G30" s="50">
        <f>SUBTOTAL(9,G25:G29)</f>
        <v>0</v>
      </c>
      <c r="H30" s="50">
        <f>SUBTOTAL(9,H25:H29)</f>
        <v>0</v>
      </c>
    </row>
    <row r="31" spans="1:8" s="18" customFormat="1" ht="43.5" customHeight="1" x14ac:dyDescent="0.2">
      <c r="A31" s="37"/>
      <c r="B31" s="38"/>
      <c r="C31" s="39" t="s">
        <v>5</v>
      </c>
      <c r="D31" s="40"/>
      <c r="E31" s="23"/>
      <c r="F31" s="23"/>
      <c r="G31" s="23"/>
      <c r="H31" s="23"/>
    </row>
    <row r="32" spans="1:8" s="18" customFormat="1" ht="43.5" customHeight="1" x14ac:dyDescent="0.2">
      <c r="A32" s="63" t="s">
        <v>4</v>
      </c>
      <c r="B32" s="64"/>
      <c r="C32" s="64"/>
      <c r="D32" s="41" t="s">
        <v>18</v>
      </c>
      <c r="E32" s="42"/>
      <c r="F32" s="43">
        <v>100</v>
      </c>
      <c r="G32" s="52">
        <f>G24/$F$24*95+G30/$F$30*5</f>
        <v>0</v>
      </c>
      <c r="H32" s="53">
        <f>H24/$F$24*95+H30/$F$30*5</f>
        <v>0</v>
      </c>
    </row>
    <row r="33" spans="1:4" s="23" customFormat="1" x14ac:dyDescent="0.2">
      <c r="A33" s="44"/>
      <c r="B33" s="44"/>
      <c r="C33" s="45"/>
      <c r="D33" s="40"/>
    </row>
    <row r="34" spans="1:4" s="23" customFormat="1" x14ac:dyDescent="0.2">
      <c r="A34" s="44"/>
      <c r="B34" s="44"/>
      <c r="C34" s="45"/>
      <c r="D34" s="40"/>
    </row>
    <row r="35" spans="1:4" s="23" customFormat="1" x14ac:dyDescent="0.2">
      <c r="A35" s="44"/>
      <c r="B35" s="44"/>
      <c r="C35" s="45"/>
      <c r="D35" s="40"/>
    </row>
    <row r="36" spans="1:4" s="23" customFormat="1" x14ac:dyDescent="0.2">
      <c r="A36" s="44"/>
      <c r="B36" s="44"/>
      <c r="C36" s="45"/>
      <c r="D36" s="40"/>
    </row>
    <row r="37" spans="1:4" s="23" customFormat="1" x14ac:dyDescent="0.2">
      <c r="A37" s="44"/>
      <c r="B37" s="44"/>
      <c r="C37" s="45"/>
      <c r="D37" s="40"/>
    </row>
    <row r="38" spans="1:4" s="23" customFormat="1" x14ac:dyDescent="0.2">
      <c r="A38" s="44"/>
      <c r="B38" s="44"/>
      <c r="C38" s="45"/>
      <c r="D38" s="40"/>
    </row>
    <row r="39" spans="1:4" s="23" customFormat="1" x14ac:dyDescent="0.2">
      <c r="A39" s="44"/>
      <c r="B39" s="44"/>
      <c r="C39" s="45"/>
      <c r="D39" s="40"/>
    </row>
    <row r="40" spans="1:4" s="23" customFormat="1" x14ac:dyDescent="0.2">
      <c r="A40" s="44"/>
      <c r="B40" s="44"/>
      <c r="C40" s="45"/>
      <c r="D40" s="40"/>
    </row>
    <row r="41" spans="1:4" s="23" customFormat="1" x14ac:dyDescent="0.2">
      <c r="A41" s="44"/>
      <c r="B41" s="44"/>
      <c r="C41" s="45"/>
      <c r="D41" s="40"/>
    </row>
    <row r="42" spans="1:4" s="23" customFormat="1" x14ac:dyDescent="0.2">
      <c r="C42" s="40"/>
      <c r="D42" s="40"/>
    </row>
    <row r="43" spans="1:4" s="23" customFormat="1" x14ac:dyDescent="0.2">
      <c r="C43" s="40"/>
      <c r="D43" s="40"/>
    </row>
    <row r="44" spans="1:4" s="23" customFormat="1" x14ac:dyDescent="0.2">
      <c r="C44" s="40"/>
      <c r="D44" s="40"/>
    </row>
    <row r="45" spans="1:4" s="23" customFormat="1" x14ac:dyDescent="0.2">
      <c r="C45" s="40"/>
      <c r="D45" s="40"/>
    </row>
    <row r="46" spans="1:4" s="23" customFormat="1" x14ac:dyDescent="0.2">
      <c r="C46" s="40"/>
      <c r="D46" s="40"/>
    </row>
    <row r="47" spans="1:4" s="23" customFormat="1" x14ac:dyDescent="0.2">
      <c r="C47" s="40"/>
      <c r="D47" s="40"/>
    </row>
    <row r="48" spans="1:4" s="23" customFormat="1" x14ac:dyDescent="0.2">
      <c r="C48" s="40"/>
      <c r="D48" s="40"/>
    </row>
    <row r="49" spans="3:4" s="23" customFormat="1" x14ac:dyDescent="0.2">
      <c r="C49" s="40"/>
      <c r="D49" s="40"/>
    </row>
    <row r="50" spans="3:4" s="23" customFormat="1" x14ac:dyDescent="0.2">
      <c r="C50" s="40"/>
      <c r="D50" s="40"/>
    </row>
    <row r="51" spans="3:4" s="23" customFormat="1" x14ac:dyDescent="0.2">
      <c r="C51" s="40"/>
      <c r="D51" s="40"/>
    </row>
    <row r="52" spans="3:4" s="23" customFormat="1" x14ac:dyDescent="0.2">
      <c r="C52" s="40"/>
      <c r="D52" s="40"/>
    </row>
    <row r="53" spans="3:4" s="23" customFormat="1" x14ac:dyDescent="0.2">
      <c r="C53" s="40"/>
      <c r="D53" s="40"/>
    </row>
    <row r="54" spans="3:4" s="23" customFormat="1" x14ac:dyDescent="0.2">
      <c r="C54" s="40"/>
      <c r="D54" s="40"/>
    </row>
    <row r="55" spans="3:4" s="23" customFormat="1" x14ac:dyDescent="0.2">
      <c r="C55" s="40"/>
      <c r="D55" s="40"/>
    </row>
    <row r="56" spans="3:4" s="23" customFormat="1" x14ac:dyDescent="0.2">
      <c r="C56" s="40"/>
      <c r="D56" s="40"/>
    </row>
    <row r="57" spans="3:4" s="23" customFormat="1" x14ac:dyDescent="0.2">
      <c r="C57" s="40"/>
      <c r="D57" s="40"/>
    </row>
    <row r="58" spans="3:4" s="23" customFormat="1" x14ac:dyDescent="0.2">
      <c r="C58" s="40"/>
      <c r="D58" s="40"/>
    </row>
    <row r="59" spans="3:4" s="23" customFormat="1" x14ac:dyDescent="0.2">
      <c r="C59" s="40"/>
      <c r="D59" s="40"/>
    </row>
    <row r="60" spans="3:4" s="23" customFormat="1" x14ac:dyDescent="0.2">
      <c r="C60" s="40"/>
      <c r="D60" s="40"/>
    </row>
    <row r="61" spans="3:4" s="23" customFormat="1" x14ac:dyDescent="0.2">
      <c r="C61" s="40"/>
      <c r="D61" s="40"/>
    </row>
    <row r="62" spans="3:4" s="23" customFormat="1" x14ac:dyDescent="0.2">
      <c r="C62" s="40"/>
      <c r="D62" s="40"/>
    </row>
    <row r="63" spans="3:4" s="23" customFormat="1" x14ac:dyDescent="0.2">
      <c r="C63" s="40"/>
      <c r="D63" s="40"/>
    </row>
    <row r="64" spans="3:4"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sheetData>
  <mergeCells count="12">
    <mergeCell ref="F26:F29"/>
    <mergeCell ref="G26:G29"/>
    <mergeCell ref="H26:H29"/>
    <mergeCell ref="A1:H1"/>
    <mergeCell ref="D2:H2"/>
    <mergeCell ref="A4:C4"/>
    <mergeCell ref="A24:D24"/>
    <mergeCell ref="A30:D30"/>
    <mergeCell ref="A32:C32"/>
    <mergeCell ref="A25:C25"/>
    <mergeCell ref="C26:D26"/>
    <mergeCell ref="E26:E29"/>
  </mergeCells>
  <phoneticPr fontId="1"/>
  <conditionalFormatting sqref="C5:H23">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CF404-5500-4BAF-9CA0-5C5A02425D52}">
  <sheetPr>
    <tabColor rgb="FFFF0000"/>
  </sheetPr>
  <dimension ref="A1:H67"/>
  <sheetViews>
    <sheetView showGridLines="0" zoomScale="65" zoomScaleNormal="65"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1796875" style="47" customWidth="1"/>
    <col min="8" max="8" width="10" style="47" customWidth="1"/>
    <col min="9" max="16384" width="9" style="47"/>
  </cols>
  <sheetData>
    <row r="1" spans="1:8" s="1" customFormat="1" ht="25.5" customHeight="1" x14ac:dyDescent="0.2">
      <c r="A1" s="72" t="s">
        <v>38</v>
      </c>
      <c r="B1" s="72"/>
      <c r="C1" s="72"/>
      <c r="D1" s="72"/>
      <c r="E1" s="72"/>
      <c r="F1" s="72"/>
      <c r="G1" s="72"/>
      <c r="H1" s="72"/>
    </row>
    <row r="2" spans="1:8" s="1" customFormat="1" ht="43.5" customHeight="1" x14ac:dyDescent="0.2">
      <c r="C2" s="2"/>
      <c r="D2" s="73" t="s">
        <v>35</v>
      </c>
      <c r="E2" s="73"/>
      <c r="F2" s="73"/>
      <c r="G2" s="73"/>
      <c r="H2" s="73"/>
    </row>
    <row r="3" spans="1:8" s="10" customFormat="1" ht="66" customHeight="1" x14ac:dyDescent="0.2">
      <c r="A3" s="3" t="s">
        <v>0</v>
      </c>
      <c r="B3" s="3"/>
      <c r="C3" s="4" t="s">
        <v>1</v>
      </c>
      <c r="D3" s="5" t="s">
        <v>13</v>
      </c>
      <c r="E3" s="6" t="s">
        <v>2</v>
      </c>
      <c r="F3" s="7" t="s">
        <v>14</v>
      </c>
      <c r="G3" s="8" t="s">
        <v>7</v>
      </c>
      <c r="H3" s="9" t="s">
        <v>12</v>
      </c>
    </row>
    <row r="4" spans="1:8" s="13" customFormat="1" ht="14" x14ac:dyDescent="0.2">
      <c r="A4" s="74" t="s">
        <v>22</v>
      </c>
      <c r="B4" s="75"/>
      <c r="C4" s="75"/>
      <c r="D4" s="11"/>
      <c r="E4" s="12"/>
      <c r="F4" s="48">
        <f>SUBTOTAL(9,F5)</f>
        <v>5</v>
      </c>
      <c r="G4" s="48">
        <f t="shared" ref="G4:H4" si="0">SUBTOTAL(9,G5)</f>
        <v>5</v>
      </c>
      <c r="H4" s="48">
        <f t="shared" si="0"/>
        <v>0</v>
      </c>
    </row>
    <row r="5" spans="1:8" s="18" customFormat="1" ht="64" customHeight="1" x14ac:dyDescent="0.2">
      <c r="A5" s="14"/>
      <c r="B5" s="14">
        <v>1</v>
      </c>
      <c r="C5" s="54" t="s">
        <v>34</v>
      </c>
      <c r="D5" s="55" t="s">
        <v>33</v>
      </c>
      <c r="E5" s="59" t="str">
        <f t="shared" ref="E5:E23" si="1">IF(COUNTIF(C5,"*望ましい*")&gt;0,"加点","必須")</f>
        <v>必須</v>
      </c>
      <c r="F5" s="56">
        <v>5</v>
      </c>
      <c r="G5" s="56">
        <v>5</v>
      </c>
      <c r="H5" s="56"/>
    </row>
    <row r="6" spans="1:8" s="13" customFormat="1" ht="43.5" customHeight="1" x14ac:dyDescent="0.2">
      <c r="A6" s="14"/>
      <c r="B6" s="19">
        <v>2</v>
      </c>
      <c r="C6" s="54" t="s">
        <v>17</v>
      </c>
      <c r="D6" s="55" t="s">
        <v>21</v>
      </c>
      <c r="E6" s="59" t="str">
        <f t="shared" si="1"/>
        <v>必須</v>
      </c>
      <c r="F6" s="56">
        <v>5</v>
      </c>
      <c r="G6" s="56">
        <v>5</v>
      </c>
      <c r="H6" s="56"/>
    </row>
    <row r="7" spans="1:8" s="18" customFormat="1" ht="43.5" customHeight="1" x14ac:dyDescent="0.2">
      <c r="A7" s="14"/>
      <c r="B7" s="14">
        <v>3</v>
      </c>
      <c r="C7" s="54" t="s">
        <v>49</v>
      </c>
      <c r="D7" s="54" t="s">
        <v>36</v>
      </c>
      <c r="E7" s="59" t="str">
        <f t="shared" si="1"/>
        <v>必須</v>
      </c>
      <c r="F7" s="56">
        <v>5</v>
      </c>
      <c r="G7" s="56">
        <v>5</v>
      </c>
      <c r="H7" s="56"/>
    </row>
    <row r="8" spans="1:8" s="18" customFormat="1" ht="43.5" customHeight="1" x14ac:dyDescent="0.2">
      <c r="A8" s="20"/>
      <c r="B8" s="19">
        <v>4</v>
      </c>
      <c r="C8" s="54" t="s">
        <v>48</v>
      </c>
      <c r="D8" s="55" t="s">
        <v>37</v>
      </c>
      <c r="E8" s="59" t="str">
        <f t="shared" si="1"/>
        <v>必須</v>
      </c>
      <c r="F8" s="56">
        <v>5</v>
      </c>
      <c r="G8" s="56">
        <v>5</v>
      </c>
      <c r="H8" s="56"/>
    </row>
    <row r="9" spans="1:8" s="18" customFormat="1" ht="43.5" customHeight="1" x14ac:dyDescent="0.2">
      <c r="A9" s="20"/>
      <c r="B9" s="14">
        <v>5</v>
      </c>
      <c r="C9" s="54" t="s">
        <v>23</v>
      </c>
      <c r="D9" s="55" t="s">
        <v>27</v>
      </c>
      <c r="E9" s="59" t="str">
        <f t="shared" si="1"/>
        <v>必須</v>
      </c>
      <c r="F9" s="56">
        <v>5</v>
      </c>
      <c r="G9" s="56">
        <v>5</v>
      </c>
      <c r="H9" s="56"/>
    </row>
    <row r="10" spans="1:8" s="18" customFormat="1" ht="43.5" customHeight="1" x14ac:dyDescent="0.2">
      <c r="A10" s="20"/>
      <c r="B10" s="19">
        <v>6</v>
      </c>
      <c r="C10" s="15" t="s">
        <v>24</v>
      </c>
      <c r="D10" s="16" t="s">
        <v>32</v>
      </c>
      <c r="E10" s="59" t="str">
        <f t="shared" si="1"/>
        <v>加点</v>
      </c>
      <c r="F10" s="17">
        <v>5</v>
      </c>
      <c r="G10" s="17">
        <v>0</v>
      </c>
      <c r="H10" s="17"/>
    </row>
    <row r="11" spans="1:8" s="18" customFormat="1" ht="43.5" customHeight="1" x14ac:dyDescent="0.2">
      <c r="A11" s="14"/>
      <c r="B11" s="14">
        <v>7</v>
      </c>
      <c r="C11" s="54" t="s">
        <v>25</v>
      </c>
      <c r="D11" s="55" t="s">
        <v>19</v>
      </c>
      <c r="E11" s="59" t="str">
        <f t="shared" si="1"/>
        <v>必須</v>
      </c>
      <c r="F11" s="56">
        <v>5</v>
      </c>
      <c r="G11" s="56">
        <v>5</v>
      </c>
      <c r="H11" s="56"/>
    </row>
    <row r="12" spans="1:8" s="18" customFormat="1" ht="43.5" customHeight="1" x14ac:dyDescent="0.2">
      <c r="A12" s="21"/>
      <c r="B12" s="19">
        <v>8</v>
      </c>
      <c r="C12" s="15" t="s">
        <v>47</v>
      </c>
      <c r="D12" s="16" t="s">
        <v>19</v>
      </c>
      <c r="E12" s="59" t="str">
        <f t="shared" si="1"/>
        <v>加点</v>
      </c>
      <c r="F12" s="17">
        <v>5</v>
      </c>
      <c r="G12" s="17">
        <v>5</v>
      </c>
      <c r="H12" s="17"/>
    </row>
    <row r="13" spans="1:8" s="23" customFormat="1" ht="43.5" customHeight="1" x14ac:dyDescent="0.2">
      <c r="A13" s="22"/>
      <c r="B13" s="14">
        <v>9</v>
      </c>
      <c r="C13" s="54" t="s">
        <v>46</v>
      </c>
      <c r="D13" s="55" t="s">
        <v>28</v>
      </c>
      <c r="E13" s="59" t="str">
        <f t="shared" si="1"/>
        <v>必須</v>
      </c>
      <c r="F13" s="56">
        <v>5</v>
      </c>
      <c r="G13" s="56">
        <v>5</v>
      </c>
      <c r="H13" s="56"/>
    </row>
    <row r="14" spans="1:8" s="18" customFormat="1" ht="43.5" customHeight="1" x14ac:dyDescent="0.2">
      <c r="A14" s="21"/>
      <c r="B14" s="19">
        <v>10</v>
      </c>
      <c r="C14" s="57" t="s">
        <v>45</v>
      </c>
      <c r="D14" s="58" t="s">
        <v>29</v>
      </c>
      <c r="E14" s="59" t="str">
        <f t="shared" si="1"/>
        <v>必須</v>
      </c>
      <c r="F14" s="56">
        <v>5</v>
      </c>
      <c r="G14" s="56">
        <v>5</v>
      </c>
      <c r="H14" s="56"/>
    </row>
    <row r="15" spans="1:8" s="18" customFormat="1" ht="43.5" customHeight="1" x14ac:dyDescent="0.2">
      <c r="A15" s="21"/>
      <c r="B15" s="14">
        <v>11</v>
      </c>
      <c r="C15" s="15" t="s">
        <v>44</v>
      </c>
      <c r="D15" s="16" t="s">
        <v>53</v>
      </c>
      <c r="E15" s="59" t="str">
        <f t="shared" si="1"/>
        <v>加点</v>
      </c>
      <c r="F15" s="17">
        <v>5</v>
      </c>
      <c r="G15" s="17">
        <v>5</v>
      </c>
      <c r="H15" s="17"/>
    </row>
    <row r="16" spans="1:8" s="18" customFormat="1" ht="43.5" customHeight="1" x14ac:dyDescent="0.2">
      <c r="A16" s="21"/>
      <c r="B16" s="19">
        <v>12</v>
      </c>
      <c r="C16" s="15" t="s">
        <v>43</v>
      </c>
      <c r="D16" s="16" t="s">
        <v>32</v>
      </c>
      <c r="E16" s="59" t="str">
        <f t="shared" si="1"/>
        <v>加点</v>
      </c>
      <c r="F16" s="17">
        <v>5</v>
      </c>
      <c r="G16" s="17">
        <v>0</v>
      </c>
      <c r="H16" s="17"/>
    </row>
    <row r="17" spans="1:8" s="18" customFormat="1" ht="43.5" customHeight="1" x14ac:dyDescent="0.2">
      <c r="A17" s="21"/>
      <c r="B17" s="14">
        <v>13</v>
      </c>
      <c r="C17" s="54" t="s">
        <v>42</v>
      </c>
      <c r="D17" s="55" t="s">
        <v>30</v>
      </c>
      <c r="E17" s="59" t="str">
        <f t="shared" si="1"/>
        <v>必須</v>
      </c>
      <c r="F17" s="56">
        <v>5</v>
      </c>
      <c r="G17" s="56">
        <v>5</v>
      </c>
      <c r="H17" s="56"/>
    </row>
    <row r="18" spans="1:8" s="18" customFormat="1" ht="43.5" customHeight="1" x14ac:dyDescent="0.2">
      <c r="A18" s="21"/>
      <c r="B18" s="19">
        <v>14</v>
      </c>
      <c r="C18" s="15" t="s">
        <v>57</v>
      </c>
      <c r="D18" s="16" t="s">
        <v>56</v>
      </c>
      <c r="E18" s="59" t="str">
        <f t="shared" si="1"/>
        <v>加点</v>
      </c>
      <c r="F18" s="17">
        <v>5</v>
      </c>
      <c r="G18" s="17">
        <v>5</v>
      </c>
      <c r="H18" s="17"/>
    </row>
    <row r="19" spans="1:8" s="18" customFormat="1" ht="43.5" customHeight="1" x14ac:dyDescent="0.2">
      <c r="A19" s="21"/>
      <c r="B19" s="14">
        <v>15</v>
      </c>
      <c r="C19" s="15" t="s">
        <v>41</v>
      </c>
      <c r="D19" s="16" t="s">
        <v>32</v>
      </c>
      <c r="E19" s="59" t="str">
        <f t="shared" si="1"/>
        <v>加点</v>
      </c>
      <c r="F19" s="17">
        <v>5</v>
      </c>
      <c r="G19" s="17">
        <v>0</v>
      </c>
      <c r="H19" s="17"/>
    </row>
    <row r="20" spans="1:8" s="18" customFormat="1" ht="43.5" customHeight="1" x14ac:dyDescent="0.2">
      <c r="A20" s="14"/>
      <c r="B20" s="19">
        <v>16</v>
      </c>
      <c r="C20" s="15" t="s">
        <v>40</v>
      </c>
      <c r="D20" s="16" t="s">
        <v>32</v>
      </c>
      <c r="E20" s="59" t="str">
        <f t="shared" si="1"/>
        <v>加点</v>
      </c>
      <c r="F20" s="17">
        <v>5</v>
      </c>
      <c r="G20" s="17">
        <v>0</v>
      </c>
      <c r="H20" s="17"/>
    </row>
    <row r="21" spans="1:8" s="18" customFormat="1" ht="43.5" customHeight="1" x14ac:dyDescent="0.2">
      <c r="A21" s="21"/>
      <c r="B21" s="14">
        <v>17</v>
      </c>
      <c r="C21" s="15" t="s">
        <v>26</v>
      </c>
      <c r="D21" s="16" t="s">
        <v>54</v>
      </c>
      <c r="E21" s="59" t="str">
        <f t="shared" si="1"/>
        <v>加点</v>
      </c>
      <c r="F21" s="17">
        <v>5</v>
      </c>
      <c r="G21" s="17">
        <v>5</v>
      </c>
      <c r="H21" s="17"/>
    </row>
    <row r="22" spans="1:8" s="18" customFormat="1" ht="43.5" customHeight="1" x14ac:dyDescent="0.2">
      <c r="A22" s="21"/>
      <c r="B22" s="19">
        <v>18</v>
      </c>
      <c r="C22" s="15" t="s">
        <v>39</v>
      </c>
      <c r="D22" s="16" t="s">
        <v>55</v>
      </c>
      <c r="E22" s="59" t="str">
        <f t="shared" si="1"/>
        <v>加点</v>
      </c>
      <c r="F22" s="17">
        <v>5</v>
      </c>
      <c r="G22" s="17">
        <v>5</v>
      </c>
      <c r="H22" s="17"/>
    </row>
    <row r="23" spans="1:8" s="18" customFormat="1" ht="43.5" customHeight="1" x14ac:dyDescent="0.2">
      <c r="A23" s="21"/>
      <c r="B23" s="14">
        <v>19</v>
      </c>
      <c r="C23" s="15" t="s">
        <v>50</v>
      </c>
      <c r="D23" s="16" t="s">
        <v>51</v>
      </c>
      <c r="E23" s="59" t="str">
        <f t="shared" si="1"/>
        <v>必須</v>
      </c>
      <c r="F23" s="17">
        <v>5</v>
      </c>
      <c r="G23" s="17">
        <v>5</v>
      </c>
      <c r="H23" s="17"/>
    </row>
    <row r="24" spans="1:8" s="18" customFormat="1" ht="30" customHeight="1" x14ac:dyDescent="0.2">
      <c r="A24" s="60" t="s">
        <v>15</v>
      </c>
      <c r="B24" s="61"/>
      <c r="C24" s="61"/>
      <c r="D24" s="62"/>
      <c r="E24" s="28"/>
      <c r="F24" s="50">
        <f>SUBTOTAL(9,F4:F23)</f>
        <v>95</v>
      </c>
      <c r="G24" s="50">
        <f>SUBTOTAL(9,G4:G23)</f>
        <v>75</v>
      </c>
      <c r="H24" s="50">
        <f>SUBTOTAL(9,H4:H23)</f>
        <v>0</v>
      </c>
    </row>
    <row r="25" spans="1:8" s="18" customFormat="1" ht="13.5" customHeight="1" x14ac:dyDescent="0.2">
      <c r="A25" s="65" t="s">
        <v>52</v>
      </c>
      <c r="B25" s="66"/>
      <c r="C25" s="66"/>
      <c r="D25" s="29"/>
      <c r="E25" s="30"/>
      <c r="F25" s="30">
        <v>6</v>
      </c>
      <c r="G25" s="51">
        <f>SUBTOTAL(9,G26)</f>
        <v>4</v>
      </c>
      <c r="H25" s="51">
        <f>SUBTOTAL(9,H26)</f>
        <v>0</v>
      </c>
    </row>
    <row r="26" spans="1:8" s="32" customFormat="1" ht="13.5" customHeight="1" x14ac:dyDescent="0.2">
      <c r="A26" s="31"/>
      <c r="B26" s="31"/>
      <c r="C26" s="67" t="s">
        <v>9</v>
      </c>
      <c r="D26" s="68"/>
      <c r="E26" s="69" t="s">
        <v>3</v>
      </c>
      <c r="F26" s="69" t="s">
        <v>8</v>
      </c>
      <c r="G26" s="69">
        <v>4</v>
      </c>
      <c r="H26" s="70"/>
    </row>
    <row r="27" spans="1:8" s="23" customFormat="1" ht="138" customHeight="1" x14ac:dyDescent="0.2">
      <c r="A27" s="33"/>
      <c r="B27" s="33"/>
      <c r="C27" s="34" t="s">
        <v>20</v>
      </c>
      <c r="D27" s="35" t="s">
        <v>31</v>
      </c>
      <c r="E27" s="69"/>
      <c r="F27" s="69"/>
      <c r="G27" s="69"/>
      <c r="H27" s="71"/>
    </row>
    <row r="28" spans="1:8" s="23" customFormat="1" ht="43.5" customHeight="1" x14ac:dyDescent="0.2">
      <c r="A28" s="33"/>
      <c r="B28" s="33"/>
      <c r="C28" s="36" t="s">
        <v>10</v>
      </c>
      <c r="D28" s="36" t="s">
        <v>32</v>
      </c>
      <c r="E28" s="69"/>
      <c r="F28" s="69"/>
      <c r="G28" s="69"/>
      <c r="H28" s="71"/>
    </row>
    <row r="29" spans="1:8" s="23" customFormat="1" ht="43.5" customHeight="1" x14ac:dyDescent="0.2">
      <c r="A29" s="33"/>
      <c r="B29" s="33"/>
      <c r="C29" s="36" t="s">
        <v>11</v>
      </c>
      <c r="D29" s="36" t="s">
        <v>32</v>
      </c>
      <c r="E29" s="69"/>
      <c r="F29" s="69"/>
      <c r="G29" s="69"/>
      <c r="H29" s="71"/>
    </row>
    <row r="30" spans="1:8" s="18" customFormat="1" ht="43.5" customHeight="1" x14ac:dyDescent="0.2">
      <c r="A30" s="60" t="s">
        <v>16</v>
      </c>
      <c r="B30" s="61"/>
      <c r="C30" s="61"/>
      <c r="D30" s="62"/>
      <c r="E30" s="28"/>
      <c r="F30" s="50">
        <f>SUBTOTAL(9,F25:F29)</f>
        <v>6</v>
      </c>
      <c r="G30" s="50">
        <f>SUBTOTAL(9,G25:G29)</f>
        <v>4</v>
      </c>
      <c r="H30" s="50">
        <f>SUBTOTAL(9,H25:H29)</f>
        <v>0</v>
      </c>
    </row>
    <row r="31" spans="1:8" s="18" customFormat="1" ht="43.5" customHeight="1" x14ac:dyDescent="0.2">
      <c r="A31" s="37"/>
      <c r="B31" s="38"/>
      <c r="C31" s="39" t="s">
        <v>5</v>
      </c>
      <c r="D31" s="40"/>
      <c r="E31" s="23"/>
      <c r="F31" s="23"/>
      <c r="G31" s="23"/>
      <c r="H31" s="23"/>
    </row>
    <row r="32" spans="1:8" s="18" customFormat="1" ht="43.5" customHeight="1" x14ac:dyDescent="0.2">
      <c r="A32" s="63" t="s">
        <v>4</v>
      </c>
      <c r="B32" s="64"/>
      <c r="C32" s="64"/>
      <c r="D32" s="41" t="s">
        <v>18</v>
      </c>
      <c r="E32" s="42"/>
      <c r="F32" s="43">
        <v>100</v>
      </c>
      <c r="G32" s="52">
        <f>G24/$F$24*95+G30/$F$30*5</f>
        <v>78.333333333333329</v>
      </c>
      <c r="H32" s="53">
        <f>H24/$F$24*95+H30/$F$30*5</f>
        <v>0</v>
      </c>
    </row>
    <row r="33" spans="1:4" s="23" customFormat="1" x14ac:dyDescent="0.2">
      <c r="A33" s="44"/>
      <c r="B33" s="44"/>
      <c r="C33" s="45"/>
      <c r="D33" s="40"/>
    </row>
    <row r="34" spans="1:4" s="23" customFormat="1" x14ac:dyDescent="0.2">
      <c r="A34" s="44"/>
      <c r="B34" s="44"/>
      <c r="C34" s="45"/>
      <c r="D34" s="40"/>
    </row>
    <row r="35" spans="1:4" s="23" customFormat="1" x14ac:dyDescent="0.2">
      <c r="A35" s="44"/>
      <c r="B35" s="44"/>
      <c r="C35" s="45"/>
      <c r="D35" s="40"/>
    </row>
    <row r="36" spans="1:4" s="23" customFormat="1" x14ac:dyDescent="0.2">
      <c r="A36" s="44"/>
      <c r="B36" s="44"/>
      <c r="C36" s="45"/>
      <c r="D36" s="40"/>
    </row>
    <row r="37" spans="1:4" s="23" customFormat="1" x14ac:dyDescent="0.2">
      <c r="A37" s="44"/>
      <c r="B37" s="44"/>
      <c r="C37" s="45"/>
      <c r="D37" s="40"/>
    </row>
    <row r="38" spans="1:4" s="23" customFormat="1" x14ac:dyDescent="0.2">
      <c r="A38" s="44"/>
      <c r="B38" s="44"/>
      <c r="C38" s="45"/>
      <c r="D38" s="40"/>
    </row>
    <row r="39" spans="1:4" s="23" customFormat="1" x14ac:dyDescent="0.2">
      <c r="A39" s="44"/>
      <c r="B39" s="44"/>
      <c r="C39" s="45"/>
      <c r="D39" s="40"/>
    </row>
    <row r="40" spans="1:4" s="23" customFormat="1" x14ac:dyDescent="0.2">
      <c r="A40" s="44"/>
      <c r="B40" s="44"/>
      <c r="C40" s="45"/>
      <c r="D40" s="40"/>
    </row>
    <row r="41" spans="1:4" s="23" customFormat="1" x14ac:dyDescent="0.2">
      <c r="A41" s="44"/>
      <c r="B41" s="44"/>
      <c r="C41" s="45"/>
      <c r="D41" s="40"/>
    </row>
    <row r="42" spans="1:4" s="23" customFormat="1" x14ac:dyDescent="0.2">
      <c r="C42" s="40"/>
      <c r="D42" s="40"/>
    </row>
    <row r="43" spans="1:4" s="23" customFormat="1" x14ac:dyDescent="0.2">
      <c r="C43" s="40"/>
      <c r="D43" s="40"/>
    </row>
    <row r="44" spans="1:4" s="23" customFormat="1" x14ac:dyDescent="0.2">
      <c r="C44" s="40"/>
      <c r="D44" s="40"/>
    </row>
    <row r="45" spans="1:4" s="23" customFormat="1" x14ac:dyDescent="0.2">
      <c r="C45" s="40"/>
      <c r="D45" s="40"/>
    </row>
    <row r="46" spans="1:4" s="23" customFormat="1" x14ac:dyDescent="0.2">
      <c r="C46" s="40"/>
      <c r="D46" s="40"/>
    </row>
    <row r="47" spans="1:4" s="23" customFormat="1" x14ac:dyDescent="0.2">
      <c r="C47" s="40"/>
      <c r="D47" s="40"/>
    </row>
    <row r="48" spans="1:4" s="23" customFormat="1" x14ac:dyDescent="0.2">
      <c r="C48" s="40"/>
      <c r="D48" s="40"/>
    </row>
    <row r="49" spans="3:4" s="23" customFormat="1" x14ac:dyDescent="0.2">
      <c r="C49" s="40"/>
      <c r="D49" s="40"/>
    </row>
    <row r="50" spans="3:4" s="23" customFormat="1" x14ac:dyDescent="0.2">
      <c r="C50" s="40"/>
      <c r="D50" s="40"/>
    </row>
    <row r="51" spans="3:4" s="23" customFormat="1" x14ac:dyDescent="0.2">
      <c r="C51" s="40"/>
      <c r="D51" s="40"/>
    </row>
    <row r="52" spans="3:4" s="23" customFormat="1" x14ac:dyDescent="0.2">
      <c r="C52" s="40"/>
      <c r="D52" s="40"/>
    </row>
    <row r="53" spans="3:4" s="23" customFormat="1" x14ac:dyDescent="0.2">
      <c r="C53" s="40"/>
      <c r="D53" s="40"/>
    </row>
    <row r="54" spans="3:4" s="23" customFormat="1" x14ac:dyDescent="0.2">
      <c r="C54" s="40"/>
      <c r="D54" s="40"/>
    </row>
    <row r="55" spans="3:4" s="23" customFormat="1" x14ac:dyDescent="0.2">
      <c r="C55" s="40"/>
      <c r="D55" s="40"/>
    </row>
    <row r="56" spans="3:4" s="23" customFormat="1" x14ac:dyDescent="0.2">
      <c r="C56" s="40"/>
      <c r="D56" s="40"/>
    </row>
    <row r="57" spans="3:4" s="23" customFormat="1" x14ac:dyDescent="0.2">
      <c r="C57" s="40"/>
      <c r="D57" s="40"/>
    </row>
    <row r="58" spans="3:4" s="23" customFormat="1" x14ac:dyDescent="0.2">
      <c r="C58" s="40"/>
      <c r="D58" s="40"/>
    </row>
    <row r="59" spans="3:4" s="23" customFormat="1" x14ac:dyDescent="0.2">
      <c r="C59" s="40"/>
      <c r="D59" s="40"/>
    </row>
    <row r="60" spans="3:4" s="23" customFormat="1" x14ac:dyDescent="0.2">
      <c r="C60" s="40"/>
      <c r="D60" s="40"/>
    </row>
    <row r="61" spans="3:4" s="23" customFormat="1" x14ac:dyDescent="0.2">
      <c r="C61" s="40"/>
      <c r="D61" s="40"/>
    </row>
    <row r="62" spans="3:4" s="23" customFormat="1" x14ac:dyDescent="0.2">
      <c r="C62" s="40"/>
      <c r="D62" s="40"/>
    </row>
    <row r="63" spans="3:4" s="23" customFormat="1" x14ac:dyDescent="0.2">
      <c r="C63" s="40"/>
      <c r="D63" s="40"/>
    </row>
    <row r="64" spans="3:4"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sheetData>
  <mergeCells count="12">
    <mergeCell ref="A30:D30"/>
    <mergeCell ref="A32:C32"/>
    <mergeCell ref="A1:H1"/>
    <mergeCell ref="D2:H2"/>
    <mergeCell ref="A4:C4"/>
    <mergeCell ref="A24:D24"/>
    <mergeCell ref="A25:C25"/>
    <mergeCell ref="C26:D26"/>
    <mergeCell ref="E26:E29"/>
    <mergeCell ref="F26:F29"/>
    <mergeCell ref="G26:G29"/>
    <mergeCell ref="H26:H29"/>
  </mergeCells>
  <phoneticPr fontId="1"/>
  <conditionalFormatting sqref="C5:H23">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2026-01-14T10:40:50Z</dcterms:created>
  <dcterms:modified xsi:type="dcterms:W3CDTF">2026-01-14T10:42:31Z</dcterms:modified>
</cp:coreProperties>
</file>